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alcoN\Desktop\ЦЗ\Информатика\ПЗ\"/>
    </mc:Choice>
  </mc:AlternateContent>
  <xr:revisionPtr revIDLastSave="0" documentId="13_ncr:1_{07A19492-884C-4181-A08A-05551F66CAD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  <c r="G4" i="1"/>
  <c r="G5" i="1"/>
  <c r="G6" i="1"/>
  <c r="G7" i="1"/>
  <c r="G3" i="1"/>
  <c r="F7" i="1"/>
  <c r="F6" i="1"/>
  <c r="F5" i="1"/>
  <c r="F4" i="1"/>
  <c r="F3" i="1"/>
  <c r="E4" i="1"/>
  <c r="E5" i="1"/>
  <c r="E6" i="1"/>
  <c r="E7" i="1"/>
  <c r="E3" i="1"/>
  <c r="D4" i="1"/>
  <c r="D5" i="1"/>
  <c r="D6" i="1"/>
  <c r="D7" i="1"/>
  <c r="D3" i="1"/>
  <c r="C4" i="1"/>
  <c r="C5" i="1"/>
  <c r="C6" i="1"/>
  <c r="C7" i="1"/>
  <c r="C3" i="1"/>
</calcChain>
</file>

<file path=xl/sharedStrings.xml><?xml version="1.0" encoding="utf-8"?>
<sst xmlns="http://schemas.openxmlformats.org/spreadsheetml/2006/main" count="14" uniqueCount="14">
  <si>
    <t>Відомість нарахування заробітної плати за січень 2009 року</t>
  </si>
  <si>
    <t>Прізвище та ініціали</t>
  </si>
  <si>
    <t>Нараховано, грн</t>
  </si>
  <si>
    <t>Прибутковий податок, грн</t>
  </si>
  <si>
    <t>Пенсійний фонд, грн</t>
  </si>
  <si>
    <t>Фонд соціального страхування, грн</t>
  </si>
  <si>
    <t>Всьго утримано, грн</t>
  </si>
  <si>
    <t>До виплати, грн</t>
  </si>
  <si>
    <t>Андрієвич Р. М.</t>
  </si>
  <si>
    <t>Березін О. М.</t>
  </si>
  <si>
    <t>Вержба С. О.</t>
  </si>
  <si>
    <t>Захарченко С. І.</t>
  </si>
  <si>
    <t>Мироненко П. Л.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</si>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</sst>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Співвідношення</a:t>
            </a:r>
            <a:r>
              <a:rPr lang="ru-RU" baseline="0"/>
              <a:t> нарахувань та утримань</a:t>
            </a:r>
          </a:p>
        </c:rich>
      </c:tx>
      <c:layout>
        <c:manualLayout>
          <c:xMode val="edge"/>
          <c:yMode val="edge"/>
          <c:x val="0.22380059635402713"/>
          <c:y val="1.50553949089259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Нарахування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Sheet1!$A$3:$A$7</c:f>
              <c:strCache>
                <c:ptCount val="5"/>
                <c:pt idx="0">
                  <c:v>Андрієвич Р. М.</c:v>
                </c:pt>
                <c:pt idx="1">
                  <c:v>Березін О. М.</c:v>
                </c:pt>
                <c:pt idx="2">
                  <c:v>Вержба С. О.</c:v>
                </c:pt>
                <c:pt idx="3">
                  <c:v>Захарченко С. І.</c:v>
                </c:pt>
                <c:pt idx="4">
                  <c:v>Мироненко П. Л.</c:v>
                </c:pt>
              </c:strCache>
            </c:strRef>
          </c:cat>
          <c:val>
            <c:numRef>
              <c:f>Sheet1!$B$3:$B$7</c:f>
              <c:numCache>
                <c:formatCode>General</c:formatCode>
                <c:ptCount val="5"/>
                <c:pt idx="0">
                  <c:v>2143.4499999999998</c:v>
                </c:pt>
                <c:pt idx="1">
                  <c:v>1156.3499999999999</c:v>
                </c:pt>
                <c:pt idx="2">
                  <c:v>988.32</c:v>
                </c:pt>
                <c:pt idx="3">
                  <c:v>897.72</c:v>
                </c:pt>
                <c:pt idx="4">
                  <c:v>3067.14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A-4390-826F-A102EE995F6A}"/>
            </c:ext>
          </c:extLst>
        </c:ser>
        <c:ser>
          <c:idx val="1"/>
          <c:order val="1"/>
          <c:tx>
            <c:v>Утримання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Sheet1!$A$3:$A$7</c:f>
              <c:strCache>
                <c:ptCount val="5"/>
                <c:pt idx="0">
                  <c:v>Андрієвич Р. М.</c:v>
                </c:pt>
                <c:pt idx="1">
                  <c:v>Березін О. М.</c:v>
                </c:pt>
                <c:pt idx="2">
                  <c:v>Вержба С. О.</c:v>
                </c:pt>
                <c:pt idx="3">
                  <c:v>Захарченко С. І.</c:v>
                </c:pt>
                <c:pt idx="4">
                  <c:v>Мироненко П. Л.</c:v>
                </c:pt>
              </c:strCache>
            </c:strRef>
          </c:cat>
          <c:val>
            <c:numRef>
              <c:f>Sheet1!$F$3:$F$7</c:f>
              <c:numCache>
                <c:formatCode>General</c:formatCode>
                <c:ptCount val="5"/>
                <c:pt idx="0">
                  <c:v>385.82099999999997</c:v>
                </c:pt>
                <c:pt idx="1">
                  <c:v>208.143</c:v>
                </c:pt>
                <c:pt idx="2">
                  <c:v>177.89760000000001</c:v>
                </c:pt>
                <c:pt idx="3">
                  <c:v>161.58960000000002</c:v>
                </c:pt>
                <c:pt idx="4">
                  <c:v>552.08519999999987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A-4390-826F-A102EE995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925376"/>
        <c:axId val="509921768"/>
      </c:barChart>
      <c:catAx>
        <c:axId val="50992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9921768"/>
        <c:crosses val="autoZero"/>
        <c:auto val="1"/>
        <c:lblAlgn val="ctr"/>
        <c:lblOffset val="100"/>
        <c:noMultiLvlLbl val="0"/>
      </c:catAx>
      <c:valAx>
        <c:axId val="50992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992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9</xdr:row>
      <xdr:rowOff>133351</xdr:rowOff>
    </xdr:from>
    <xdr:to>
      <xdr:col>6</xdr:col>
      <xdr:colOff>66675</xdr:colOff>
      <xdr:row>28</xdr:row>
      <xdr:rowOff>180975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2FCB3C19-6FF7-42B7-A61A-E2D70FF501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E8" sqref="E8"/>
    </sheetView>
  </sheetViews>
  <sheetFormatPr defaultRowHeight="15" x14ac:dyDescent="0.25"/>
  <cols>
    <col min="1" max="1" width="21" bestFit="1" customWidth="1"/>
    <col min="2" max="2" width="15.85546875" customWidth="1"/>
    <col min="3" max="3" width="16.42578125" customWidth="1"/>
    <col min="4" max="4" width="15.85546875" bestFit="1" customWidth="1"/>
    <col min="5" max="5" width="15.85546875" customWidth="1"/>
    <col min="6" max="6" width="13.5703125" customWidth="1"/>
    <col min="7" max="7" width="11.28515625" customWidth="1"/>
  </cols>
  <sheetData>
    <row r="1" spans="1:7" ht="18.75" x14ac:dyDescent="0.3">
      <c r="A1" s="4" t="s">
        <v>0</v>
      </c>
      <c r="B1" s="4"/>
      <c r="C1" s="4"/>
      <c r="D1" s="4"/>
      <c r="E1" s="4"/>
      <c r="F1" s="4"/>
      <c r="G1" s="4"/>
    </row>
    <row r="2" spans="1:7" ht="7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18.75" x14ac:dyDescent="0.3">
      <c r="A3" s="1" t="s">
        <v>8</v>
      </c>
      <c r="B3" s="1">
        <v>2143.4499999999998</v>
      </c>
      <c r="C3" s="1">
        <f>PRODUCT(B3*15/100)</f>
        <v>321.51749999999998</v>
      </c>
      <c r="D3" s="1">
        <f>PRODUCT(B3*2/100)</f>
        <v>42.869</v>
      </c>
      <c r="E3" s="1">
        <f>PRODUCT(B3*1/100)</f>
        <v>21.4345</v>
      </c>
      <c r="F3" s="1">
        <f>SUM(C3:E3)</f>
        <v>385.82099999999997</v>
      </c>
      <c r="G3" s="1">
        <f>SUM(B3-F3)</f>
        <v>1757.6289999999999</v>
      </c>
    </row>
    <row r="4" spans="1:7" ht="18.75" x14ac:dyDescent="0.3">
      <c r="A4" s="1" t="s">
        <v>9</v>
      </c>
      <c r="B4" s="1">
        <v>1156.3499999999999</v>
      </c>
      <c r="C4" s="1">
        <f t="shared" ref="C4:C7" si="0">PRODUCT(B4*15/100)</f>
        <v>173.45249999999999</v>
      </c>
      <c r="D4" s="1">
        <f t="shared" ref="D4:D7" si="1">PRODUCT(B4*2/100)</f>
        <v>23.126999999999999</v>
      </c>
      <c r="E4" s="1">
        <f t="shared" ref="E4:E7" si="2">PRODUCT(B4*1/100)</f>
        <v>11.563499999999999</v>
      </c>
      <c r="F4" s="1">
        <f>SUM(C4:E4)</f>
        <v>208.143</v>
      </c>
      <c r="G4" s="1">
        <f t="shared" ref="G4:G7" si="3">SUM(B4-F4)</f>
        <v>948.20699999999988</v>
      </c>
    </row>
    <row r="5" spans="1:7" ht="18.75" x14ac:dyDescent="0.3">
      <c r="A5" s="1" t="s">
        <v>10</v>
      </c>
      <c r="B5" s="1">
        <v>988.32</v>
      </c>
      <c r="C5" s="1">
        <f t="shared" si="0"/>
        <v>148.24800000000002</v>
      </c>
      <c r="D5" s="1">
        <f t="shared" si="1"/>
        <v>19.766400000000001</v>
      </c>
      <c r="E5" s="1">
        <f t="shared" si="2"/>
        <v>9.8832000000000004</v>
      </c>
      <c r="F5" s="1">
        <f>SUM(C5:E5)</f>
        <v>177.89760000000001</v>
      </c>
      <c r="G5" s="1">
        <f t="shared" si="3"/>
        <v>810.42240000000004</v>
      </c>
    </row>
    <row r="6" spans="1:7" ht="18.75" x14ac:dyDescent="0.3">
      <c r="A6" s="1" t="s">
        <v>11</v>
      </c>
      <c r="B6" s="1">
        <v>897.72</v>
      </c>
      <c r="C6" s="1">
        <f t="shared" si="0"/>
        <v>134.65800000000002</v>
      </c>
      <c r="D6" s="1">
        <f t="shared" si="1"/>
        <v>17.9544</v>
      </c>
      <c r="E6" s="1">
        <f t="shared" si="2"/>
        <v>8.9771999999999998</v>
      </c>
      <c r="F6" s="1">
        <f>SUM(C6:E6)</f>
        <v>161.58960000000002</v>
      </c>
      <c r="G6" s="1">
        <f t="shared" si="3"/>
        <v>736.13040000000001</v>
      </c>
    </row>
    <row r="7" spans="1:7" ht="18.75" x14ac:dyDescent="0.3">
      <c r="A7" s="1" t="s">
        <v>12</v>
      </c>
      <c r="B7" s="1">
        <v>3067.14</v>
      </c>
      <c r="C7" s="1">
        <f t="shared" si="0"/>
        <v>460.07099999999997</v>
      </c>
      <c r="D7" s="1">
        <f t="shared" si="1"/>
        <v>61.342799999999997</v>
      </c>
      <c r="E7" s="1">
        <f t="shared" si="2"/>
        <v>30.671399999999998</v>
      </c>
      <c r="F7" s="1">
        <f>SUM(C7:E7)</f>
        <v>552.08519999999987</v>
      </c>
      <c r="G7" s="1">
        <f t="shared" si="3"/>
        <v>2515.0547999999999</v>
      </c>
    </row>
    <row r="8" spans="1:7" ht="18.75" x14ac:dyDescent="0.3">
      <c r="A8" s="1" t="s">
        <v>13</v>
      </c>
      <c r="B8" s="1"/>
      <c r="C8" s="1">
        <f>SUM(C3:C7)</f>
        <v>1237.9469999999999</v>
      </c>
      <c r="D8" s="1">
        <f>SUM(D3:D7)</f>
        <v>165.05959999999999</v>
      </c>
      <c r="E8" s="1">
        <f>SUM(E3:E7)</f>
        <v>82.529799999999994</v>
      </c>
      <c r="F8" s="1">
        <f>SUM(F3:F7)</f>
        <v>1485.5364</v>
      </c>
      <c r="G8" s="1">
        <f>SUM(G3:G7)</f>
        <v>6767.4435999999996</v>
      </c>
    </row>
  </sheetData>
  <mergeCells count="1">
    <mergeCell ref="A1:G1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FalcoN</dc:creator>
  <cp:lastModifiedBy>FalcoN</cp:lastModifiedBy>
  <dcterms:created xsi:type="dcterms:W3CDTF">2015-06-05T18:17:20Z</dcterms:created>
  <dcterms:modified xsi:type="dcterms:W3CDTF">2024-12-24T10:09:31Z</dcterms:modified>
</cp:coreProperties>
</file>